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akázky - Zadávací řízení\Nový Bydžov_Gymnázium\15_Dodávka IT III_2025\2_Přílohy\"/>
    </mc:Choice>
  </mc:AlternateContent>
  <xr:revisionPtr revIDLastSave="0" documentId="8_{6DD7C579-0915-4900-A280-B6B85A0ACA4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pecifikace_IC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7" l="1"/>
  <c r="I10" i="7"/>
  <c r="I11" i="7"/>
  <c r="I12" i="7"/>
  <c r="I13" i="7"/>
  <c r="I14" i="7"/>
  <c r="I15" i="7"/>
  <c r="I16" i="7"/>
  <c r="I8" i="7"/>
  <c r="H9" i="7"/>
  <c r="H10" i="7"/>
  <c r="H11" i="7"/>
  <c r="H12" i="7"/>
  <c r="H13" i="7"/>
  <c r="H14" i="7"/>
  <c r="H15" i="7"/>
  <c r="H16" i="7"/>
  <c r="H8" i="7"/>
  <c r="C21" i="7" l="1"/>
  <c r="C20" i="7"/>
</calcChain>
</file>

<file path=xl/sharedStrings.xml><?xml version="1.0" encoding="utf-8"?>
<sst xmlns="http://schemas.openxmlformats.org/spreadsheetml/2006/main" count="37" uniqueCount="37">
  <si>
    <t>Název</t>
  </si>
  <si>
    <t xml:space="preserve">množství </t>
  </si>
  <si>
    <t>Identifikační údaje uchazeče:</t>
  </si>
  <si>
    <t>Celková cena bez DPH</t>
  </si>
  <si>
    <t>Zadavatel:</t>
  </si>
  <si>
    <t xml:space="preserve"> jednotková cena
bez DPH</t>
  </si>
  <si>
    <t>celková cena
bez DPH</t>
  </si>
  <si>
    <t>celková cena
s DPH</t>
  </si>
  <si>
    <t>Záruka
v
měsících</t>
  </si>
  <si>
    <t>jednotková cena
s DPH*</t>
  </si>
  <si>
    <t>požadovaná specifikace</t>
  </si>
  <si>
    <t>Poznámka (termín instalace)</t>
  </si>
  <si>
    <t xml:space="preserve">dne: </t>
  </si>
  <si>
    <t>Jméno a podpis osoby oprávněné jednat jménem uchazeče</t>
  </si>
  <si>
    <t>Gymnázium, SOŠ a VOŠ, Nový Bydžov</t>
  </si>
  <si>
    <t>nabízená specifikace</t>
  </si>
  <si>
    <t>plátno</t>
  </si>
  <si>
    <t>notebook</t>
  </si>
  <si>
    <t>projektor</t>
  </si>
  <si>
    <t>monitor</t>
  </si>
  <si>
    <t>mechanické plátno 200 x 180 (cm), černý rám. včetně montáže</t>
  </si>
  <si>
    <t>reproduktory</t>
  </si>
  <si>
    <t>záložní zdroj</t>
  </si>
  <si>
    <t>technologie bluetooth, výkon min. 40 W, možnost zavěšení na stěnu učebny</t>
  </si>
  <si>
    <t>PC</t>
  </si>
  <si>
    <t>AiO</t>
  </si>
  <si>
    <r>
      <t>nový monitor</t>
    </r>
    <r>
      <rPr>
        <b/>
        <sz val="10"/>
        <rFont val="Calibri"/>
        <family val="2"/>
        <charset val="238"/>
      </rPr>
      <t xml:space="preserve"> - </t>
    </r>
    <r>
      <rPr>
        <sz val="10"/>
        <rFont val="Calibri"/>
        <family val="2"/>
        <charset val="238"/>
      </rPr>
      <t xml:space="preserve"> uhlopříčka min. 24", LED,  formát širokoúhlý 16:9, rozlišení 1920x1080 (Full HD), držák VESA, DisplayPort, HDMI, USB, repro, Jas [cd/m2]: 250, kontrast: 1000:1, pozorovací úhly (Horizontál/Vertikál): 178°/178°, černý, požadována technologie - Smart Eco Saving (energeticky úsporný displej), záruka min. 36 měsíců - oprava zahájena nejpozději následující pracovní den po nahlášení v místě instalace, včetně rozbalení a připojení monitoru k PC v místě instalace (Nový Bydžov)</t>
    </r>
  </si>
  <si>
    <t>nový NTB, displej min. 15,6", antireflexní, FullHD, Procesor: PassMark min 19 000, RAM: min 16 GB, Disk: min 512 GB SSD, M.2 PCIe, Wi-Fi, porty a výbava: min. 2x USB 3.2 Gen 1, min. 1x USB-C, min. 1x HDMI, audio, čtečka paměťových karet, HD webkamera, integrované stereofonní reproduktory, napájecí adaptér min. 45 W, numerická klávesnice, provedení: šasi z tvrzeného plastu, operační systém kompatibilní s Windows, USB černá myš, záruka min. 3 roky</t>
  </si>
  <si>
    <t xml:space="preserve"> switch</t>
  </si>
  <si>
    <t>min. 2000 VA/1200W, min. 4 výstupy, české zásuvky</t>
  </si>
  <si>
    <t>min.  24× 10/100/1000 Mbps RJ45 PoE + porty, 4× 10G SFP+ sloty, 1× RJ45 konzolový port, 1× Micro-USB konzolový port, zdroj napájení 100-240 V AC~50/60 Hz, PoE+ porty: 24 portů (až 30 W PoE výstup na port), managed, rackmount, kompatibilní se síťovými produkty, které škola používá</t>
  </si>
  <si>
    <r>
      <t>nový projektor - projektor 3LCD, svítivost (ANSI) min. 4000 ANSI, kontrast min. 15 000:1, rozlišení 1920 x 1080 (1080p), formát 16:9 či 16:10. Ostatní: D-Sub, HDMI, VGA,  USB, Wi-Fi, repro, Miracast. Životnost lampy: min. 6 500 hod,</t>
    </r>
    <r>
      <rPr>
        <sz val="10"/>
        <rFont val="Calibri"/>
        <family val="2"/>
        <charset val="238"/>
      </rPr>
      <t xml:space="preserve"> umístění na strop, funkce freeze na ovladači, stropní držák, záruka min. 5 let. Instalace: montáž projektoru (kabeláž - síťový kabel, VGA kabel, HDMI kabel (vše v délce min. 15 m), zapojení, oživení, nastavení + zaškolení v rozsahu min. 30 min.</t>
    </r>
  </si>
  <si>
    <t>nový počítač all-in-one, velikost displeje min. 27", procesor: benchmark skóre min. 24 000 bodů, paměť: min. 32 GB, pevný disk: SSD 512 GB PCIe® NVMe™ TLC M.2, displej: 68,6 cm (27") displej IPS s rozlišením FHD (1920x1080) a antireflexní úpravou, grafická karta: integrována grafika, audio: integrované stereofonní reproduktory, klávesnice a myš: bezdrátová, síťové rozhraní: WLAN + Bluetooth, porty: 1x RJ-45, min. 1x HDMI, min. 4x SuperSpeed USB Type-A, min. 1x Dual-Mode DisplayPort, min. 1x SuperSpeed USB Type-C, 1x napájecí konektor, operační systém: nejnovější verze Windows, záruka: 3 roky na místě u zákazníka – zahájení opravy následující pracovní den s opravou u zákazníka</t>
  </si>
  <si>
    <t>nový počítač - kompaktní micro ATX case, Zdroj: min. 450 W, certifikace 80 PLUS Bronze, procesor: benchmark skóre min. 25 000 bodů, paměť: min. 32 GB, 
SSD: min. 512 GB NVMe, životnost min. 300 TBW, skříň: 2x USB 3.0 vepředu, antivibrační uchycení pro disky, přední prachový filtr, zadní porty: 1x DVI, 1x VGA, 1x HDMI, min. 4x USB 3.1, min. 2x USB 2.0, operační systém kompatibilní s Windows, záruka: min. 3 roky, černá myš USB, černá klávesnice USB</t>
  </si>
  <si>
    <t>Celková cena s DPH</t>
  </si>
  <si>
    <t>Dodávka IT vybavení pro Gymnázium, SOŠ a VOŠ Nový Bydžov</t>
  </si>
  <si>
    <t>Název VZ: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</si>
</sst>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7"/>
      <color indexed="8"/>
      <name val="Tahoma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>
      <alignment horizontal="right" vertical="center"/>
    </xf>
    <xf numFmtId="0" fontId="2" fillId="2" borderId="0">
      <alignment horizontal="center" vertical="center"/>
    </xf>
    <xf numFmtId="0" fontId="2" fillId="2" borderId="0">
      <alignment horizontal="left" vertical="center"/>
    </xf>
  </cellStyleXfs>
  <cellXfs count="69">
    <xf numFmtId="0" fontId="0" fillId="0" borderId="0" xfId="0"/>
    <xf numFmtId="0" fontId="5" fillId="0" borderId="0" xfId="0" applyFont="1"/>
    <xf numFmtId="10" fontId="5" fillId="0" borderId="0" xfId="0" applyNumberFormat="1" applyFont="1"/>
    <xf numFmtId="0" fontId="6" fillId="0" borderId="0" xfId="0" applyFont="1" applyAlignment="1">
      <alignment wrapText="1"/>
    </xf>
    <xf numFmtId="1" fontId="5" fillId="0" borderId="0" xfId="0" applyNumberFormat="1" applyFont="1"/>
    <xf numFmtId="0" fontId="6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6" fillId="0" borderId="3" xfId="0" applyNumberFormat="1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/>
    <xf numFmtId="10" fontId="6" fillId="0" borderId="0" xfId="0" applyNumberFormat="1" applyFont="1"/>
    <xf numFmtId="1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/>
    <xf numFmtId="0" fontId="5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/>
    </xf>
    <xf numFmtId="164" fontId="7" fillId="0" borderId="0" xfId="0" applyNumberFormat="1" applyFont="1"/>
    <xf numFmtId="0" fontId="6" fillId="3" borderId="8" xfId="0" applyFont="1" applyFill="1" applyBorder="1" applyAlignment="1">
      <alignment horizontal="center" vertical="center" wrapText="1"/>
    </xf>
    <xf numFmtId="0" fontId="6" fillId="0" borderId="0" xfId="0" quotePrefix="1" applyFont="1"/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Border="1"/>
    <xf numFmtId="1" fontId="5" fillId="0" borderId="11" xfId="0" applyNumberFormat="1" applyFont="1" applyBorder="1"/>
    <xf numFmtId="0" fontId="5" fillId="0" borderId="11" xfId="0" applyFont="1" applyBorder="1"/>
    <xf numFmtId="14" fontId="5" fillId="0" borderId="0" xfId="0" applyNumberFormat="1" applyFont="1"/>
    <xf numFmtId="0" fontId="6" fillId="0" borderId="12" xfId="0" applyFont="1" applyBorder="1" applyAlignment="1">
      <alignment horizontal="centerContinuous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1" fontId="6" fillId="3" borderId="15" xfId="0" applyNumberFormat="1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14" fontId="6" fillId="0" borderId="0" xfId="0" applyNumberFormat="1" applyFont="1" applyAlignment="1">
      <alignment wrapText="1"/>
    </xf>
    <xf numFmtId="164" fontId="5" fillId="0" borderId="0" xfId="0" applyNumberFormat="1" applyFont="1"/>
    <xf numFmtId="164" fontId="3" fillId="0" borderId="17" xfId="0" applyNumberFormat="1" applyFont="1" applyBorder="1" applyAlignment="1">
      <alignment horizontal="left" vertical="center" wrapText="1"/>
    </xf>
    <xf numFmtId="3" fontId="5" fillId="0" borderId="17" xfId="0" applyNumberFormat="1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6" fillId="4" borderId="7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164" fontId="6" fillId="0" borderId="0" xfId="0" applyNumberFormat="1" applyFont="1" applyBorder="1"/>
    <xf numFmtId="164" fontId="6" fillId="0" borderId="0" xfId="0" applyNumberFormat="1" applyFont="1" applyBorder="1" applyAlignment="1">
      <alignment horizontal="center" vertical="center"/>
    </xf>
    <xf numFmtId="164" fontId="6" fillId="4" borderId="21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center" vertical="center"/>
    </xf>
    <xf numFmtId="165" fontId="5" fillId="4" borderId="13" xfId="0" applyNumberFormat="1" applyFont="1" applyFill="1" applyBorder="1" applyAlignment="1">
      <alignment horizontal="center" vertical="center" wrapText="1"/>
    </xf>
    <xf numFmtId="165" fontId="5" fillId="4" borderId="13" xfId="0" applyNumberFormat="1" applyFont="1" applyFill="1" applyBorder="1" applyAlignment="1">
      <alignment horizontal="center" vertical="center"/>
    </xf>
    <xf numFmtId="165" fontId="5" fillId="4" borderId="1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5" fillId="5" borderId="13" xfId="0" applyFont="1" applyFill="1" applyBorder="1" applyAlignment="1">
      <alignment horizontal="left" vertical="center" wrapText="1"/>
    </xf>
    <xf numFmtId="164" fontId="3" fillId="5" borderId="17" xfId="0" applyNumberFormat="1" applyFont="1" applyFill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1" fontId="5" fillId="5" borderId="13" xfId="0" applyNumberFormat="1" applyFont="1" applyFill="1" applyBorder="1" applyAlignment="1">
      <alignment horizontal="center" vertical="center" wrapText="1"/>
    </xf>
    <xf numFmtId="3" fontId="5" fillId="5" borderId="17" xfId="0" applyNumberFormat="1" applyFont="1" applyFill="1" applyBorder="1" applyAlignment="1">
      <alignment horizontal="center" vertical="center" wrapText="1"/>
    </xf>
    <xf numFmtId="164" fontId="7" fillId="5" borderId="14" xfId="0" quotePrefix="1" applyNumberFormat="1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</cellXfs>
  <cellStyles count="4">
    <cellStyle name="Normální" xfId="0" builtinId="0"/>
    <cellStyle name="S5M1" xfId="1" xr:uid="{00000000-0005-0000-0000-000001000000}"/>
    <cellStyle name="S6M1" xfId="2" xr:uid="{00000000-0005-0000-0000-000002000000}"/>
    <cellStyle name="S7M1" xfId="3" xr:uid="{00000000-0005-0000-0000-000003000000}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topLeftCell="A9" zoomScaleNormal="100" workbookViewId="0">
      <selection activeCell="J25" sqref="J25"/>
    </sheetView>
  </sheetViews>
  <sheetFormatPr defaultColWidth="9.28515625" defaultRowHeight="12.75" x14ac:dyDescent="0.2"/>
  <cols>
    <col min="1" max="1" width="21.7109375" style="3" customWidth="1"/>
    <col min="2" max="2" width="66.28515625" style="3" customWidth="1"/>
    <col min="3" max="3" width="45.7109375" style="1" customWidth="1"/>
    <col min="4" max="4" width="8.28515625" style="1" bestFit="1" customWidth="1"/>
    <col min="5" max="5" width="8.7109375" style="4" customWidth="1"/>
    <col min="6" max="8" width="12.7109375" style="1" customWidth="1"/>
    <col min="9" max="9" width="12.5703125" style="1" customWidth="1"/>
    <col min="10" max="10" width="19.5703125" style="1" customWidth="1"/>
    <col min="11" max="11" width="0.7109375" style="1" customWidth="1"/>
    <col min="12" max="12" width="9.28515625" style="1"/>
    <col min="13" max="13" width="9.7109375" style="2" bestFit="1" customWidth="1"/>
    <col min="14" max="16384" width="9.28515625" style="1"/>
  </cols>
  <sheetData>
    <row r="1" spans="1:13" ht="36" customHeight="1" x14ac:dyDescent="0.2"/>
    <row r="2" spans="1:13" x14ac:dyDescent="0.2">
      <c r="A2" s="3" t="s">
        <v>4</v>
      </c>
      <c r="B2" s="24" t="s">
        <v>14</v>
      </c>
      <c r="C2" s="24"/>
    </row>
    <row r="3" spans="1:13" x14ac:dyDescent="0.2">
      <c r="A3" s="3" t="s">
        <v>36</v>
      </c>
      <c r="B3" s="60" t="s">
        <v>35</v>
      </c>
      <c r="C3" s="13"/>
    </row>
    <row r="4" spans="1:13" ht="9" customHeight="1" thickBot="1" x14ac:dyDescent="0.25">
      <c r="A4" s="1"/>
      <c r="B4" s="1"/>
    </row>
    <row r="5" spans="1:13" ht="34.5" customHeight="1" x14ac:dyDescent="0.2">
      <c r="A5" s="44" t="s">
        <v>2</v>
      </c>
      <c r="B5" s="67"/>
      <c r="C5" s="25"/>
      <c r="D5" s="5"/>
      <c r="E5" s="6"/>
      <c r="F5" s="7"/>
      <c r="G5" s="7"/>
      <c r="H5" s="7"/>
      <c r="I5" s="7"/>
      <c r="J5" s="8"/>
    </row>
    <row r="6" spans="1:13" ht="31.9" customHeight="1" thickBot="1" x14ac:dyDescent="0.25">
      <c r="A6" s="45"/>
      <c r="B6" s="68"/>
      <c r="C6" s="26"/>
      <c r="D6" s="9"/>
      <c r="E6" s="10"/>
      <c r="F6" s="11"/>
      <c r="G6" s="11"/>
      <c r="H6" s="11"/>
      <c r="I6" s="11"/>
      <c r="J6" s="12"/>
    </row>
    <row r="7" spans="1:13" s="13" customFormat="1" ht="38.25" x14ac:dyDescent="0.2">
      <c r="A7" s="23" t="s">
        <v>0</v>
      </c>
      <c r="B7" s="33" t="s">
        <v>10</v>
      </c>
      <c r="C7" s="33" t="s">
        <v>15</v>
      </c>
      <c r="D7" s="34" t="s">
        <v>1</v>
      </c>
      <c r="E7" s="35" t="s">
        <v>8</v>
      </c>
      <c r="F7" s="34" t="s">
        <v>5</v>
      </c>
      <c r="G7" s="34" t="s">
        <v>9</v>
      </c>
      <c r="H7" s="34" t="s">
        <v>6</v>
      </c>
      <c r="I7" s="34" t="s">
        <v>7</v>
      </c>
      <c r="J7" s="36" t="s">
        <v>11</v>
      </c>
      <c r="M7" s="14"/>
    </row>
    <row r="8" spans="1:13" s="13" customFormat="1" ht="76.5" x14ac:dyDescent="0.2">
      <c r="A8" s="31" t="s">
        <v>24</v>
      </c>
      <c r="B8" s="37" t="s">
        <v>33</v>
      </c>
      <c r="C8" s="61"/>
      <c r="D8" s="32">
        <v>18</v>
      </c>
      <c r="E8" s="64"/>
      <c r="F8" s="57">
        <v>0</v>
      </c>
      <c r="G8" s="58">
        <v>0</v>
      </c>
      <c r="H8" s="56">
        <f>F8*D8</f>
        <v>0</v>
      </c>
      <c r="I8" s="56">
        <f>G8*D8</f>
        <v>0</v>
      </c>
      <c r="J8" s="66"/>
      <c r="M8" s="19"/>
    </row>
    <row r="9" spans="1:13" s="13" customFormat="1" ht="89.25" x14ac:dyDescent="0.2">
      <c r="A9" s="31" t="s">
        <v>19</v>
      </c>
      <c r="B9" s="40" t="s">
        <v>26</v>
      </c>
      <c r="C9" s="62"/>
      <c r="D9" s="41">
        <v>19</v>
      </c>
      <c r="E9" s="65"/>
      <c r="F9" s="59">
        <v>0</v>
      </c>
      <c r="G9" s="58">
        <v>0</v>
      </c>
      <c r="H9" s="56">
        <f t="shared" ref="H9:H16" si="0">F9*D9</f>
        <v>0</v>
      </c>
      <c r="I9" s="56">
        <f t="shared" ref="I9:I16" si="1">G9*D9</f>
        <v>0</v>
      </c>
      <c r="J9" s="66"/>
      <c r="M9" s="19"/>
    </row>
    <row r="10" spans="1:13" s="13" customFormat="1" ht="114.75" x14ac:dyDescent="0.2">
      <c r="A10" s="31" t="s">
        <v>25</v>
      </c>
      <c r="B10" s="40" t="s">
        <v>32</v>
      </c>
      <c r="C10" s="62"/>
      <c r="D10" s="41">
        <v>1</v>
      </c>
      <c r="E10" s="65"/>
      <c r="F10" s="59">
        <v>0</v>
      </c>
      <c r="G10" s="58">
        <v>0</v>
      </c>
      <c r="H10" s="56">
        <f t="shared" si="0"/>
        <v>0</v>
      </c>
      <c r="I10" s="56">
        <f t="shared" si="1"/>
        <v>0</v>
      </c>
      <c r="J10" s="66"/>
      <c r="M10" s="19"/>
    </row>
    <row r="11" spans="1:13" s="13" customFormat="1" x14ac:dyDescent="0.2">
      <c r="A11" s="31" t="s">
        <v>21</v>
      </c>
      <c r="B11" s="40" t="s">
        <v>23</v>
      </c>
      <c r="C11" s="62"/>
      <c r="D11" s="41">
        <v>16</v>
      </c>
      <c r="E11" s="65"/>
      <c r="F11" s="59">
        <v>0</v>
      </c>
      <c r="G11" s="58">
        <v>0</v>
      </c>
      <c r="H11" s="56">
        <f t="shared" si="0"/>
        <v>0</v>
      </c>
      <c r="I11" s="56">
        <f t="shared" si="1"/>
        <v>0</v>
      </c>
      <c r="J11" s="66"/>
      <c r="M11" s="19"/>
    </row>
    <row r="12" spans="1:13" s="13" customFormat="1" ht="76.5" x14ac:dyDescent="0.2">
      <c r="A12" s="31" t="s">
        <v>17</v>
      </c>
      <c r="B12" s="40" t="s">
        <v>27</v>
      </c>
      <c r="C12" s="62"/>
      <c r="D12" s="41">
        <v>12</v>
      </c>
      <c r="E12" s="65"/>
      <c r="F12" s="59">
        <v>0</v>
      </c>
      <c r="G12" s="58">
        <v>0</v>
      </c>
      <c r="H12" s="56">
        <f t="shared" si="0"/>
        <v>0</v>
      </c>
      <c r="I12" s="56">
        <f t="shared" si="1"/>
        <v>0</v>
      </c>
      <c r="J12" s="66"/>
      <c r="M12" s="19"/>
    </row>
    <row r="13" spans="1:13" s="13" customFormat="1" ht="51" x14ac:dyDescent="0.2">
      <c r="A13" s="31" t="s">
        <v>28</v>
      </c>
      <c r="B13" s="40" t="s">
        <v>30</v>
      </c>
      <c r="C13" s="62"/>
      <c r="D13" s="41">
        <v>2</v>
      </c>
      <c r="E13" s="65"/>
      <c r="F13" s="59">
        <v>0</v>
      </c>
      <c r="G13" s="58">
        <v>0</v>
      </c>
      <c r="H13" s="56">
        <f t="shared" si="0"/>
        <v>0</v>
      </c>
      <c r="I13" s="56">
        <f t="shared" si="1"/>
        <v>0</v>
      </c>
      <c r="J13" s="66"/>
      <c r="M13" s="19"/>
    </row>
    <row r="14" spans="1:13" s="13" customFormat="1" x14ac:dyDescent="0.2">
      <c r="A14" s="31" t="s">
        <v>22</v>
      </c>
      <c r="B14" s="40" t="s">
        <v>29</v>
      </c>
      <c r="C14" s="62"/>
      <c r="D14" s="41">
        <v>2</v>
      </c>
      <c r="E14" s="65"/>
      <c r="F14" s="59">
        <v>0</v>
      </c>
      <c r="G14" s="58">
        <v>0</v>
      </c>
      <c r="H14" s="56">
        <f t="shared" si="0"/>
        <v>0</v>
      </c>
      <c r="I14" s="56">
        <f t="shared" si="1"/>
        <v>0</v>
      </c>
      <c r="J14" s="66"/>
      <c r="M14" s="19"/>
    </row>
    <row r="15" spans="1:13" s="13" customFormat="1" x14ac:dyDescent="0.2">
      <c r="A15" s="31" t="s">
        <v>16</v>
      </c>
      <c r="B15" s="40" t="s">
        <v>20</v>
      </c>
      <c r="C15" s="62"/>
      <c r="D15" s="41">
        <v>2</v>
      </c>
      <c r="E15" s="65"/>
      <c r="F15" s="59">
        <v>0</v>
      </c>
      <c r="G15" s="58">
        <v>0</v>
      </c>
      <c r="H15" s="56">
        <f t="shared" si="0"/>
        <v>0</v>
      </c>
      <c r="I15" s="56">
        <f t="shared" si="1"/>
        <v>0</v>
      </c>
      <c r="J15" s="66"/>
      <c r="M15" s="19"/>
    </row>
    <row r="16" spans="1:13" s="13" customFormat="1" ht="76.5" x14ac:dyDescent="0.2">
      <c r="A16" s="31" t="s">
        <v>18</v>
      </c>
      <c r="B16" s="37" t="s">
        <v>31</v>
      </c>
      <c r="C16" s="63"/>
      <c r="D16" s="32">
        <v>2</v>
      </c>
      <c r="E16" s="64"/>
      <c r="F16" s="57">
        <v>0</v>
      </c>
      <c r="G16" s="58">
        <v>0</v>
      </c>
      <c r="H16" s="56">
        <f t="shared" si="0"/>
        <v>0</v>
      </c>
      <c r="I16" s="56">
        <f t="shared" si="1"/>
        <v>0</v>
      </c>
      <c r="J16" s="66"/>
      <c r="M16" s="19"/>
    </row>
    <row r="17" spans="1:11" ht="12.75" customHeight="1" x14ac:dyDescent="0.2">
      <c r="A17" s="46"/>
      <c r="B17" s="46"/>
      <c r="C17" s="46"/>
      <c r="D17" s="46"/>
      <c r="E17" s="46"/>
      <c r="F17" s="46"/>
      <c r="G17" s="46"/>
      <c r="H17" s="16"/>
      <c r="I17" s="16"/>
      <c r="J17" s="17"/>
      <c r="K17" s="13"/>
    </row>
    <row r="18" spans="1:11" ht="20.25" customHeight="1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  <row r="19" spans="1:11" ht="9" customHeight="1" thickBot="1" x14ac:dyDescent="0.25">
      <c r="A19" s="46"/>
      <c r="B19" s="46"/>
      <c r="C19" s="46"/>
      <c r="D19" s="46"/>
      <c r="E19" s="46"/>
      <c r="F19" s="46"/>
      <c r="G19" s="46"/>
      <c r="H19" s="16"/>
      <c r="I19" s="16"/>
      <c r="J19" s="17"/>
    </row>
    <row r="20" spans="1:11" ht="13.5" thickBot="1" x14ac:dyDescent="0.25">
      <c r="A20" s="49" t="s">
        <v>3</v>
      </c>
      <c r="B20" s="50"/>
      <c r="C20" s="53">
        <f>SUM(H8:H16)</f>
        <v>0</v>
      </c>
      <c r="D20" s="51"/>
      <c r="E20" s="52"/>
      <c r="F20" s="52"/>
      <c r="G20" s="52"/>
      <c r="H20" s="18"/>
      <c r="I20" s="18"/>
      <c r="J20" s="18"/>
    </row>
    <row r="21" spans="1:11" ht="13.5" thickBot="1" x14ac:dyDescent="0.25">
      <c r="A21" s="54" t="s">
        <v>34</v>
      </c>
      <c r="B21" s="55"/>
      <c r="C21" s="48">
        <f>SUM(I8:I16)</f>
        <v>0</v>
      </c>
      <c r="D21" s="13"/>
      <c r="E21" s="19"/>
      <c r="F21" s="13"/>
      <c r="G21" s="13"/>
      <c r="H21" s="18"/>
      <c r="I21" s="18"/>
      <c r="J21" s="18"/>
    </row>
    <row r="22" spans="1:11" x14ac:dyDescent="0.2">
      <c r="A22" s="20"/>
      <c r="B22" s="20"/>
      <c r="C22" s="39"/>
      <c r="E22" s="15"/>
      <c r="F22" s="17"/>
      <c r="G22" s="16"/>
      <c r="H22" s="16"/>
      <c r="I22" s="16"/>
      <c r="J22" s="16"/>
    </row>
    <row r="23" spans="1:11" x14ac:dyDescent="0.2">
      <c r="A23" s="3" t="s">
        <v>12</v>
      </c>
      <c r="B23" s="38"/>
      <c r="C23" s="30"/>
      <c r="H23" s="16"/>
      <c r="I23" s="16"/>
      <c r="J23" s="16"/>
    </row>
    <row r="24" spans="1:11" x14ac:dyDescent="0.2">
      <c r="C24" s="13"/>
      <c r="D24" s="27"/>
      <c r="E24" s="28"/>
      <c r="F24" s="29"/>
      <c r="H24" s="16"/>
      <c r="I24" s="16"/>
      <c r="J24" s="16"/>
    </row>
    <row r="25" spans="1:11" x14ac:dyDescent="0.2">
      <c r="D25" s="42" t="s">
        <v>13</v>
      </c>
      <c r="E25" s="42"/>
      <c r="F25" s="42"/>
    </row>
    <row r="26" spans="1:11" x14ac:dyDescent="0.2">
      <c r="A26" s="21"/>
      <c r="B26" s="21"/>
      <c r="D26" s="43"/>
      <c r="E26" s="43"/>
      <c r="F26" s="43"/>
    </row>
    <row r="29" spans="1:11" x14ac:dyDescent="0.2">
      <c r="H29" s="22"/>
    </row>
  </sheetData>
  <mergeCells count="7">
    <mergeCell ref="D25:F26"/>
    <mergeCell ref="A5:A6"/>
    <mergeCell ref="A17:G17"/>
    <mergeCell ref="A18:K18"/>
    <mergeCell ref="A19:G19"/>
    <mergeCell ref="E20:G20"/>
    <mergeCell ref="A21:B21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specifikace_ICT</vt:lpstr>
    </vt:vector>
  </TitlesOfParts>
  <Company>www.scio.cz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Jakubsky</dc:creator>
  <cp:lastModifiedBy>Kymrová Jana - Energy Benefit Centre a.s.</cp:lastModifiedBy>
  <cp:lastPrinted>2025-09-12T14:14:29Z</cp:lastPrinted>
  <dcterms:created xsi:type="dcterms:W3CDTF">2010-04-08T14:32:20Z</dcterms:created>
  <dcterms:modified xsi:type="dcterms:W3CDTF">2025-09-22T11:12:35Z</dcterms:modified>
</cp:coreProperties>
</file>